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UARTO TRIMESTRE 2024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05" yWindow="-105" windowWidth="23250" windowHeight="12450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G8" i="1"/>
  <c r="F8" i="1"/>
  <c r="D8" i="1"/>
  <c r="C8" i="1"/>
  <c r="H24" i="1" l="1"/>
  <c r="E18" i="1"/>
  <c r="F26" i="1"/>
  <c r="G26" i="1"/>
  <c r="H18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<sst xmlns="http://schemas.openxmlformats.org/spreadsheetml/2006/main" count="35" uniqueCount="31">
  <si>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</si>
  <si>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</si>
  <si>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</si>
  <si>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</si>
  <si>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</si>
  <si>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</si>
  <si>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</si>
  <si>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</si>
  <si>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</si>
  <si>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</si>
  <si>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</si>
  <si>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</si>
  <si>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</si>
  <si>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</si>
  <si>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</si>
  <si>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</si>
  <si>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</si>
  <si>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</si>
  <si>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</si>
  <si>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</si>
  <si>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</si>
  <si>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</si>
  <si>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</si>
  <si>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</si>
  <si>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</si>
  <si>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</si>
  <si>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</si>
  <si>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</si>
  <si>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</si>
  <si>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SERVICIOS DE SALUD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</si>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</sst>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workbookViewId="0">
      <selection activeCell="G14" sqref="G14:G16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7" width="14.7109375" style="1" bestFit="1" customWidth="1"/>
    <col min="8" max="8" width="15.2851562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6195359389.1000004</v>
      </c>
      <c r="D8" s="18">
        <f>SUM(D9:D16)</f>
        <v>206178107.94</v>
      </c>
      <c r="E8" s="21">
        <f t="shared" ref="E8:E16" si="0">C8+D8</f>
        <v>6401537497.04</v>
      </c>
      <c r="F8" s="18">
        <f>SUM(F9:F16)</f>
        <v>6326138715.8800001</v>
      </c>
      <c r="G8" s="21">
        <f>SUM(G9:G16)</f>
        <v>6326138715.8800001</v>
      </c>
      <c r="H8" s="5">
        <f t="shared" ref="H8:H16" si="1">G8-C8</f>
        <v>130779326.77999973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/>
      <c r="E13" s="23">
        <f t="shared" si="0"/>
        <v>0</v>
      </c>
      <c r="F13" s="19"/>
      <c r="G13" s="22"/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4470224.93</v>
      </c>
      <c r="E14" s="23">
        <f t="shared" si="0"/>
        <v>4470224.93</v>
      </c>
      <c r="F14" s="19">
        <v>4470224.93</v>
      </c>
      <c r="G14" s="22">
        <v>4470224.93</v>
      </c>
      <c r="H14" s="7">
        <f t="shared" si="1"/>
        <v>4470224.93</v>
      </c>
    </row>
    <row r="15" spans="2:8" ht="24" x14ac:dyDescent="0.2">
      <c r="B15" s="6" t="s">
        <v>21</v>
      </c>
      <c r="C15" s="22">
        <v>6195359389.1000004</v>
      </c>
      <c r="D15" s="19">
        <v>148760392.40000001</v>
      </c>
      <c r="E15" s="23">
        <f t="shared" si="0"/>
        <v>6344119781.5</v>
      </c>
      <c r="F15" s="19">
        <v>5710390481.6700001</v>
      </c>
      <c r="G15" s="22">
        <v>5710390481.6700001</v>
      </c>
      <c r="H15" s="7">
        <f t="shared" si="1"/>
        <v>-484968907.43000031</v>
      </c>
    </row>
    <row r="16" spans="2:8" x14ac:dyDescent="0.2">
      <c r="B16" s="6" t="s">
        <v>22</v>
      </c>
      <c r="C16" s="22">
        <v>0</v>
      </c>
      <c r="D16" s="19">
        <v>52947490.609999999</v>
      </c>
      <c r="E16" s="23">
        <f t="shared" si="0"/>
        <v>52947490.609999999</v>
      </c>
      <c r="F16" s="19">
        <v>611278009.27999997</v>
      </c>
      <c r="G16" s="22">
        <v>611278009.27999997</v>
      </c>
      <c r="H16" s="7">
        <f t="shared" si="1"/>
        <v>611278009.27999997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166610173</v>
      </c>
      <c r="D18" s="18">
        <f>SUM(D19:D22)</f>
        <v>6661127.04</v>
      </c>
      <c r="E18" s="21">
        <f>C18+D18</f>
        <v>173271300.03999999</v>
      </c>
      <c r="F18" s="18">
        <f>SUM(F19:F22)</f>
        <v>132596765.45</v>
      </c>
      <c r="G18" s="21">
        <f>SUM(G19:G22)</f>
        <v>132550361.76000001</v>
      </c>
      <c r="H18" s="5">
        <f>G18-C18</f>
        <v>-34059811.239999995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6651828.7000000002</v>
      </c>
      <c r="E20" s="23">
        <f>C20+D20</f>
        <v>6651828.7000000002</v>
      </c>
      <c r="F20" s="19">
        <v>9264528.2200000007</v>
      </c>
      <c r="G20" s="22">
        <v>9218124.5299999993</v>
      </c>
      <c r="H20" s="7">
        <f>G20-C20</f>
        <v>9218124.5299999993</v>
      </c>
    </row>
    <row r="21" spans="2:8" x14ac:dyDescent="0.2">
      <c r="B21" s="6" t="s">
        <v>20</v>
      </c>
      <c r="C21" s="22">
        <v>166610173</v>
      </c>
      <c r="D21" s="19">
        <v>9298.34</v>
      </c>
      <c r="E21" s="23">
        <f>C21+D21</f>
        <v>166619471.34</v>
      </c>
      <c r="F21" s="19">
        <v>123332237.23</v>
      </c>
      <c r="G21" s="22">
        <v>123332237.23</v>
      </c>
      <c r="H21" s="7">
        <f>G21-C21</f>
        <v>-43277935.769999996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6361969562.1000004</v>
      </c>
      <c r="D26" s="26">
        <f>SUM(D24,D18,D8)</f>
        <v>212839234.97999999</v>
      </c>
      <c r="E26" s="15">
        <f>SUM(D26,C26)</f>
        <v>6574808797.0799999</v>
      </c>
      <c r="F26" s="26">
        <f>SUM(F24,F18,F8)</f>
        <v>6458735481.3299999</v>
      </c>
      <c r="G26" s="15">
        <f>SUM(G24,G18,G8)</f>
        <v>6458689077.6400003</v>
      </c>
      <c r="H26" s="28">
        <f>SUM(G26-C26)</f>
        <v>96719515.539999962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Marina Iveth Flores Martinez</cp:lastModifiedBy>
  <dcterms:created xsi:type="dcterms:W3CDTF">2019-12-05T18:23:32Z</dcterms:created>
  <dcterms:modified xsi:type="dcterms:W3CDTF">2025-02-04T16:46:06Z</dcterms:modified>
</cp:coreProperties>
</file>